
<file path=[Content_Types].xml><?xml version="1.0" encoding="utf-8"?>
<Types xmlns="http://schemas.openxmlformats.org/package/2006/content-types"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ris\Documents\OneDrive - Unviersity of Idaho\ENVS 599\River Lark Catchment Partnership\Flow monitoring program\"/>
    </mc:Choice>
  </mc:AlternateContent>
  <xr:revisionPtr revIDLastSave="0" documentId="13_ncr:1_{0FA09C4E-D6F6-4D4A-AD08-6F15917211C9}" xr6:coauthVersionLast="47" xr6:coauthVersionMax="47" xr10:uidLastSave="{00000000-0000-0000-0000-000000000000}"/>
  <bookViews>
    <workbookView xWindow="-108" yWindow="-108" windowWidth="23256" windowHeight="12576" xr2:uid="{AA7E7880-3551-4E67-BB33-0B189BD199D9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9" i="1" l="1"/>
  <c r="G10" i="1"/>
  <c r="G11" i="1"/>
  <c r="G12" i="1"/>
  <c r="G13" i="1"/>
  <c r="G14" i="1"/>
  <c r="G15" i="1"/>
  <c r="G16" i="1"/>
  <c r="G17" i="1"/>
  <c r="G18" i="1"/>
  <c r="G19" i="1"/>
  <c r="G20" i="1"/>
  <c r="G21" i="1"/>
  <c r="G8" i="1"/>
  <c r="E10" i="1"/>
  <c r="E11" i="1"/>
  <c r="E12" i="1"/>
  <c r="E13" i="1"/>
  <c r="E14" i="1"/>
  <c r="E15" i="1"/>
  <c r="E16" i="1"/>
  <c r="E17" i="1"/>
  <c r="E18" i="1"/>
  <c r="E19" i="1"/>
  <c r="E20" i="1"/>
  <c r="E21" i="1"/>
  <c r="E9" i="1"/>
  <c r="B6" i="1" l="1"/>
</calcChain>
</file>

<file path=xl/sharedStrings.xml><?xml version="1.0" encoding="utf-8"?>
<sst xmlns="http://schemas.openxmlformats.org/spreadsheetml/2006/main" count="19" uniqueCount="19">
  <si>
    <t>Location</t>
  </si>
  <si>
    <t>Date</t>
  </si>
  <si>
    <t>Volunteer_Initials</t>
  </si>
  <si>
    <t>Sheepwash_Bridge_Flow_Transect_1</t>
  </si>
  <si>
    <t>GeoPacks_Flowmeter</t>
  </si>
  <si>
    <t>Distance_from_left_bank_m</t>
  </si>
  <si>
    <t>Water_depth_m</t>
  </si>
  <si>
    <t>Optional_dry_reading_m</t>
  </si>
  <si>
    <t>Velocity_m_s_-1</t>
  </si>
  <si>
    <t>Section_discharge_m3_s-1</t>
  </si>
  <si>
    <t>Stream_discharge_m3_s-1</t>
  </si>
  <si>
    <t>Time_GMT</t>
  </si>
  <si>
    <t>MS</t>
  </si>
  <si>
    <t>AH</t>
  </si>
  <si>
    <t>CB</t>
  </si>
  <si>
    <t>GP</t>
  </si>
  <si>
    <t>Channel_depth_m</t>
  </si>
  <si>
    <t>Dry_depth_calculated_m</t>
  </si>
  <si>
    <t>Notes- Training day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</si>
</sst>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0.0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15" fontId="0" fillId="0" borderId="0" xfId="0" applyNumberFormat="1"/>
    <xf numFmtId="20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microsoft.com/office/2011/relationships/chartColorStyle" Target="colors1.xml"/><Relationship Id="rId1" Type="http://schemas.microsoft.com/office/2011/relationships/chartStyle" Target="style1.xml"/><Relationship Id="rId5" Type="http://schemas.openxmlformats.org/officeDocument/2006/relationships/image" Target="../media/image3.jpg"/><Relationship Id="rId4" Type="http://schemas.openxmlformats.org/officeDocument/2006/relationships/image" Target="../media/image2.jpeg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Gauged Cross-section of River Linnet at Sheepwash Bridge Transect 1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25949256342957"/>
          <c:y val="0.21020049577136191"/>
          <c:w val="0.81547462817147853"/>
          <c:h val="0.74350320793234181"/>
        </c:manualLayout>
      </c:layout>
      <c:areaChart>
        <c:grouping val="standard"/>
        <c:varyColors val="0"/>
        <c:ser>
          <c:idx val="1"/>
          <c:order val="0"/>
          <c:tx>
            <c:strRef>
              <c:f>Sheet1!$F$7</c:f>
              <c:strCache>
                <c:ptCount val="1"/>
                <c:pt idx="0">
                  <c:v>Channel_depth_m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Sheet1!$A$8:$A$21</c:f>
              <c:numCache>
                <c:formatCode>General</c:formatCode>
                <c:ptCount val="14"/>
                <c:pt idx="0">
                  <c:v>0.6</c:v>
                </c:pt>
                <c:pt idx="1">
                  <c:v>0.8</c:v>
                </c:pt>
                <c:pt idx="2">
                  <c:v>1</c:v>
                </c:pt>
                <c:pt idx="3">
                  <c:v>1.2</c:v>
                </c:pt>
                <c:pt idx="4">
                  <c:v>1.4</c:v>
                </c:pt>
                <c:pt idx="5">
                  <c:v>1.6</c:v>
                </c:pt>
                <c:pt idx="6">
                  <c:v>1.8</c:v>
                </c:pt>
                <c:pt idx="7">
                  <c:v>2</c:v>
                </c:pt>
                <c:pt idx="8">
                  <c:v>2.2000000000000002</c:v>
                </c:pt>
                <c:pt idx="9">
                  <c:v>2.4</c:v>
                </c:pt>
                <c:pt idx="10">
                  <c:v>2.6</c:v>
                </c:pt>
                <c:pt idx="11">
                  <c:v>2.8</c:v>
                </c:pt>
                <c:pt idx="12">
                  <c:v>3</c:v>
                </c:pt>
                <c:pt idx="13">
                  <c:v>3.2</c:v>
                </c:pt>
              </c:numCache>
            </c:numRef>
          </c:cat>
          <c:val>
            <c:numRef>
              <c:f>Sheet1!$F$8:$F$21</c:f>
              <c:numCache>
                <c:formatCode>General</c:formatCode>
                <c:ptCount val="14"/>
                <c:pt idx="0">
                  <c:v>0</c:v>
                </c:pt>
                <c:pt idx="1">
                  <c:v>1.1000000000000001</c:v>
                </c:pt>
                <c:pt idx="2">
                  <c:v>1.28</c:v>
                </c:pt>
                <c:pt idx="3">
                  <c:v>1.33</c:v>
                </c:pt>
                <c:pt idx="4">
                  <c:v>1.39</c:v>
                </c:pt>
                <c:pt idx="5">
                  <c:v>1.41</c:v>
                </c:pt>
                <c:pt idx="6">
                  <c:v>1.35</c:v>
                </c:pt>
                <c:pt idx="7">
                  <c:v>1.28</c:v>
                </c:pt>
                <c:pt idx="8">
                  <c:v>1.2</c:v>
                </c:pt>
                <c:pt idx="9">
                  <c:v>0.89</c:v>
                </c:pt>
                <c:pt idx="10">
                  <c:v>0.92</c:v>
                </c:pt>
                <c:pt idx="11">
                  <c:v>0.86</c:v>
                </c:pt>
                <c:pt idx="12">
                  <c:v>0.77</c:v>
                </c:pt>
                <c:pt idx="13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062-4FF9-AB63-2B2A3DF05F6F}"/>
            </c:ext>
          </c:extLst>
        </c:ser>
        <c:ser>
          <c:idx val="2"/>
          <c:order val="1"/>
          <c:tx>
            <c:strRef>
              <c:f>Sheet1!$G$7</c:f>
              <c:strCache>
                <c:ptCount val="1"/>
                <c:pt idx="0">
                  <c:v>Dry_depth_calculated_m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4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Sheet1!$A$8:$A$21</c:f>
              <c:numCache>
                <c:formatCode>General</c:formatCode>
                <c:ptCount val="14"/>
                <c:pt idx="0">
                  <c:v>0.6</c:v>
                </c:pt>
                <c:pt idx="1">
                  <c:v>0.8</c:v>
                </c:pt>
                <c:pt idx="2">
                  <c:v>1</c:v>
                </c:pt>
                <c:pt idx="3">
                  <c:v>1.2</c:v>
                </c:pt>
                <c:pt idx="4">
                  <c:v>1.4</c:v>
                </c:pt>
                <c:pt idx="5">
                  <c:v>1.6</c:v>
                </c:pt>
                <c:pt idx="6">
                  <c:v>1.8</c:v>
                </c:pt>
                <c:pt idx="7">
                  <c:v>2</c:v>
                </c:pt>
                <c:pt idx="8">
                  <c:v>2.2000000000000002</c:v>
                </c:pt>
                <c:pt idx="9">
                  <c:v>2.4</c:v>
                </c:pt>
                <c:pt idx="10">
                  <c:v>2.6</c:v>
                </c:pt>
                <c:pt idx="11">
                  <c:v>2.8</c:v>
                </c:pt>
                <c:pt idx="12">
                  <c:v>3</c:v>
                </c:pt>
                <c:pt idx="13">
                  <c:v>3.2</c:v>
                </c:pt>
              </c:numCache>
            </c:numRef>
          </c:cat>
          <c:val>
            <c:numRef>
              <c:f>Sheet1!$G$8:$G$21</c:f>
              <c:numCache>
                <c:formatCode>General</c:formatCode>
                <c:ptCount val="14"/>
                <c:pt idx="0">
                  <c:v>0</c:v>
                </c:pt>
                <c:pt idx="1">
                  <c:v>1.1000000000000001</c:v>
                </c:pt>
                <c:pt idx="2">
                  <c:v>1.25</c:v>
                </c:pt>
                <c:pt idx="3">
                  <c:v>1.2000000000000002</c:v>
                </c:pt>
                <c:pt idx="4">
                  <c:v>1.2</c:v>
                </c:pt>
                <c:pt idx="5">
                  <c:v>1.2</c:v>
                </c:pt>
                <c:pt idx="6">
                  <c:v>1.2000000000000002</c:v>
                </c:pt>
                <c:pt idx="7">
                  <c:v>1.2</c:v>
                </c:pt>
                <c:pt idx="8">
                  <c:v>1.2</c:v>
                </c:pt>
                <c:pt idx="9">
                  <c:v>0.89</c:v>
                </c:pt>
                <c:pt idx="10">
                  <c:v>0.92</c:v>
                </c:pt>
                <c:pt idx="11">
                  <c:v>0.86</c:v>
                </c:pt>
                <c:pt idx="12">
                  <c:v>0.77</c:v>
                </c:pt>
                <c:pt idx="13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062-4FF9-AB63-2B2A3DF05F6F}"/>
            </c:ext>
          </c:extLst>
        </c:ser>
        <c:ser>
          <c:idx val="0"/>
          <c:order val="2"/>
          <c:tx>
            <c:strRef>
              <c:f>Sheet1!$D$7</c:f>
              <c:strCache>
                <c:ptCount val="1"/>
                <c:pt idx="0">
                  <c:v>Optional_dry_reading_m</c:v>
                </c:pt>
              </c:strCache>
            </c:strRef>
          </c:tx>
          <c:spPr>
            <a:blipFill dpi="0" rotWithShape="1">
              <a:blip xmlns:r="http://schemas.openxmlformats.org/officeDocument/2006/relationships" r:embed="rId4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rcRect/>
              <a:stretch>
                <a:fillRect/>
              </a:stretch>
            </a:blipFill>
            <a:ln w="25400">
              <a:noFill/>
            </a:ln>
            <a:effectLst/>
          </c:spPr>
          <c:cat>
            <c:numRef>
              <c:f>Sheet1!$A$8:$A$21</c:f>
              <c:numCache>
                <c:formatCode>General</c:formatCode>
                <c:ptCount val="14"/>
                <c:pt idx="0">
                  <c:v>0.6</c:v>
                </c:pt>
                <c:pt idx="1">
                  <c:v>0.8</c:v>
                </c:pt>
                <c:pt idx="2">
                  <c:v>1</c:v>
                </c:pt>
                <c:pt idx="3">
                  <c:v>1.2</c:v>
                </c:pt>
                <c:pt idx="4">
                  <c:v>1.4</c:v>
                </c:pt>
                <c:pt idx="5">
                  <c:v>1.6</c:v>
                </c:pt>
                <c:pt idx="6">
                  <c:v>1.8</c:v>
                </c:pt>
                <c:pt idx="7">
                  <c:v>2</c:v>
                </c:pt>
                <c:pt idx="8">
                  <c:v>2.2000000000000002</c:v>
                </c:pt>
                <c:pt idx="9">
                  <c:v>2.4</c:v>
                </c:pt>
                <c:pt idx="10">
                  <c:v>2.6</c:v>
                </c:pt>
                <c:pt idx="11">
                  <c:v>2.8</c:v>
                </c:pt>
                <c:pt idx="12">
                  <c:v>3</c:v>
                </c:pt>
                <c:pt idx="13">
                  <c:v>3.2</c:v>
                </c:pt>
              </c:numCache>
            </c:numRef>
          </c:cat>
          <c:val>
            <c:numRef>
              <c:f>Sheet1!$D$8:$D$21</c:f>
              <c:numCache>
                <c:formatCode>General</c:formatCode>
                <c:ptCount val="14"/>
                <c:pt idx="0">
                  <c:v>0</c:v>
                </c:pt>
                <c:pt idx="1">
                  <c:v>1.1000000000000001</c:v>
                </c:pt>
                <c:pt idx="2">
                  <c:v>1.25</c:v>
                </c:pt>
                <c:pt idx="3">
                  <c:v>1.2</c:v>
                </c:pt>
                <c:pt idx="4">
                  <c:v>1.2</c:v>
                </c:pt>
                <c:pt idx="5">
                  <c:v>1.2</c:v>
                </c:pt>
                <c:pt idx="6">
                  <c:v>1.2</c:v>
                </c:pt>
                <c:pt idx="7">
                  <c:v>1.2</c:v>
                </c:pt>
                <c:pt idx="8">
                  <c:v>1.2</c:v>
                </c:pt>
                <c:pt idx="9">
                  <c:v>0.89</c:v>
                </c:pt>
                <c:pt idx="10">
                  <c:v>0.92</c:v>
                </c:pt>
                <c:pt idx="11">
                  <c:v>0.86</c:v>
                </c:pt>
                <c:pt idx="12">
                  <c:v>0.77</c:v>
                </c:pt>
                <c:pt idx="13">
                  <c:v>0.62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968-410C-A955-5445B0FA34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9419056"/>
        <c:axId val="789410200"/>
      </c:areaChart>
      <c:catAx>
        <c:axId val="789419056"/>
        <c:scaling>
          <c:orientation val="minMax"/>
        </c:scaling>
        <c:delete val="0"/>
        <c:axPos val="t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Distance</a:t>
                </a:r>
                <a:r>
                  <a:rPr lang="en-US" baseline="0"/>
                  <a:t> from Left Bank (m)</a:t>
                </a:r>
                <a:endParaRPr lang="en-US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9410200"/>
        <c:crosses val="autoZero"/>
        <c:auto val="1"/>
        <c:lblAlgn val="ctr"/>
        <c:lblOffset val="100"/>
        <c:noMultiLvlLbl val="0"/>
      </c:catAx>
      <c:valAx>
        <c:axId val="789410200"/>
        <c:scaling>
          <c:orientation val="maxMin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Depth (m)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9419056"/>
        <c:crosses val="autoZero"/>
        <c:crossBetween val="midCat"/>
      </c:valAx>
      <c:spPr>
        <a:blipFill dpi="0" rotWithShape="1">
          <a:blip xmlns:r="http://schemas.openxmlformats.org/officeDocument/2006/relationships" r:embed="rId5">
            <a:alphaModFix amt="75000"/>
          </a:blip>
          <a:srcRect/>
          <a:stretch>
            <a:fillRect/>
          </a:stretch>
        </a:blipFill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15240</xdr:colOff>
      <xdr:row>1</xdr:row>
      <xdr:rowOff>0</xdr:rowOff>
    </xdr:from>
    <xdr:to>
      <xdr:col>19</xdr:col>
      <xdr:colOff>533400</xdr:colOff>
      <xdr:row>24</xdr:row>
      <xdr:rowOff>102870</xdr:rowOff>
    </xdr:to>
    <xdr:graphicFrame macro="">
      <xdr:nvGraphicFramePr>
        <xdr:cNvPr id="4" name="Chart 3" descr="Rainbow in a bright blue sky with clouds">
          <a:extLst>
            <a:ext uri="{FF2B5EF4-FFF2-40B4-BE49-F238E27FC236}">
              <a16:creationId xmlns:a16="http://schemas.microsoft.com/office/drawing/2014/main" id="{99310CDF-F8C2-89E2-8C22-B58BEBEBA5D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908183-202D-4761-BACE-D4EF48D5FC37}">
  <dimension ref="A1:G21"/>
  <sheetViews>
    <sheetView tabSelected="1" workbookViewId="0">
      <selection activeCell="B6" sqref="B6"/>
    </sheetView>
  </sheetViews>
  <sheetFormatPr defaultRowHeight="14.4" x14ac:dyDescent="0.3"/>
  <cols>
    <col min="1" max="1" width="14.44140625" customWidth="1"/>
  </cols>
  <sheetData>
    <row r="1" spans="1:7" x14ac:dyDescent="0.3">
      <c r="A1" t="s">
        <v>0</v>
      </c>
      <c r="B1" t="s">
        <v>3</v>
      </c>
    </row>
    <row r="2" spans="1:7" x14ac:dyDescent="0.3">
      <c r="A2" t="s">
        <v>1</v>
      </c>
      <c r="B2" s="1">
        <v>44990</v>
      </c>
    </row>
    <row r="3" spans="1:7" x14ac:dyDescent="0.3">
      <c r="A3" t="s">
        <v>11</v>
      </c>
      <c r="B3" s="2">
        <v>0.52083333333333337</v>
      </c>
    </row>
    <row r="4" spans="1:7" x14ac:dyDescent="0.3">
      <c r="A4" t="s">
        <v>2</v>
      </c>
      <c r="B4" t="s">
        <v>12</v>
      </c>
      <c r="C4" t="s">
        <v>13</v>
      </c>
      <c r="D4" t="s">
        <v>14</v>
      </c>
      <c r="E4" t="s">
        <v>15</v>
      </c>
    </row>
    <row r="5" spans="1:7" x14ac:dyDescent="0.3">
      <c r="A5" t="s">
        <v>4</v>
      </c>
      <c r="B5" t="s">
        <v>18</v>
      </c>
    </row>
    <row r="6" spans="1:7" x14ac:dyDescent="0.3">
      <c r="A6" t="s">
        <v>10</v>
      </c>
      <c r="B6" s="3">
        <f>SUM(E8:E21)</f>
        <v>5.6599999999999984E-3</v>
      </c>
    </row>
    <row r="7" spans="1:7" x14ac:dyDescent="0.3">
      <c r="A7" t="s">
        <v>5</v>
      </c>
      <c r="B7" t="s">
        <v>8</v>
      </c>
      <c r="C7" t="s">
        <v>6</v>
      </c>
      <c r="D7" t="s">
        <v>7</v>
      </c>
      <c r="E7" t="s">
        <v>9</v>
      </c>
      <c r="F7" t="s">
        <v>16</v>
      </c>
      <c r="G7" t="s">
        <v>17</v>
      </c>
    </row>
    <row r="8" spans="1:7" x14ac:dyDescent="0.3">
      <c r="A8">
        <v>0.6</v>
      </c>
      <c r="C8">
        <v>0</v>
      </c>
      <c r="D8">
        <v>0</v>
      </c>
      <c r="F8">
        <v>0</v>
      </c>
      <c r="G8">
        <f>F8-C8</f>
        <v>0</v>
      </c>
    </row>
    <row r="9" spans="1:7" x14ac:dyDescent="0.3">
      <c r="A9">
        <v>0.8</v>
      </c>
      <c r="C9">
        <v>0</v>
      </c>
      <c r="D9">
        <v>1.1000000000000001</v>
      </c>
      <c r="E9">
        <f>(A9-A8)*B9*C9</f>
        <v>0</v>
      </c>
      <c r="F9">
        <v>1.1000000000000001</v>
      </c>
      <c r="G9">
        <f t="shared" ref="G9:G21" si="0">F9-C9</f>
        <v>1.1000000000000001</v>
      </c>
    </row>
    <row r="10" spans="1:7" x14ac:dyDescent="0.3">
      <c r="A10">
        <v>1</v>
      </c>
      <c r="B10">
        <v>0</v>
      </c>
      <c r="C10">
        <v>0.03</v>
      </c>
      <c r="D10">
        <v>1.25</v>
      </c>
      <c r="E10">
        <f t="shared" ref="E10:E21" si="1">(A10-A9)*B10*C10</f>
        <v>0</v>
      </c>
      <c r="F10">
        <v>1.28</v>
      </c>
      <c r="G10">
        <f t="shared" si="0"/>
        <v>1.25</v>
      </c>
    </row>
    <row r="11" spans="1:7" x14ac:dyDescent="0.3">
      <c r="A11">
        <v>1.2</v>
      </c>
      <c r="B11">
        <v>0</v>
      </c>
      <c r="C11">
        <v>0.13</v>
      </c>
      <c r="D11">
        <v>1.2</v>
      </c>
      <c r="E11">
        <f t="shared" si="1"/>
        <v>0</v>
      </c>
      <c r="F11">
        <v>1.33</v>
      </c>
      <c r="G11">
        <f t="shared" si="0"/>
        <v>1.2000000000000002</v>
      </c>
    </row>
    <row r="12" spans="1:7" x14ac:dyDescent="0.3">
      <c r="A12">
        <v>1.4</v>
      </c>
      <c r="B12">
        <v>0</v>
      </c>
      <c r="C12">
        <v>0.19</v>
      </c>
      <c r="D12">
        <v>1.2</v>
      </c>
      <c r="E12">
        <f t="shared" si="1"/>
        <v>0</v>
      </c>
      <c r="F12">
        <v>1.39</v>
      </c>
      <c r="G12">
        <f t="shared" si="0"/>
        <v>1.2</v>
      </c>
    </row>
    <row r="13" spans="1:7" x14ac:dyDescent="0.3">
      <c r="A13">
        <v>1.6</v>
      </c>
      <c r="B13">
        <v>0</v>
      </c>
      <c r="C13">
        <v>0.21</v>
      </c>
      <c r="D13">
        <v>1.2</v>
      </c>
      <c r="E13">
        <f t="shared" si="1"/>
        <v>0</v>
      </c>
      <c r="F13">
        <v>1.41</v>
      </c>
      <c r="G13">
        <f t="shared" si="0"/>
        <v>1.2</v>
      </c>
    </row>
    <row r="14" spans="1:7" x14ac:dyDescent="0.3">
      <c r="A14">
        <v>1.8</v>
      </c>
      <c r="B14">
        <v>0.13</v>
      </c>
      <c r="C14">
        <v>0.15</v>
      </c>
      <c r="D14">
        <v>1.2</v>
      </c>
      <c r="E14">
        <f t="shared" si="1"/>
        <v>3.899999999999999E-3</v>
      </c>
      <c r="F14">
        <v>1.35</v>
      </c>
      <c r="G14">
        <f t="shared" si="0"/>
        <v>1.2000000000000002</v>
      </c>
    </row>
    <row r="15" spans="1:7" x14ac:dyDescent="0.3">
      <c r="A15">
        <v>2</v>
      </c>
      <c r="B15">
        <v>0.11</v>
      </c>
      <c r="C15">
        <v>0.08</v>
      </c>
      <c r="D15">
        <v>1.2</v>
      </c>
      <c r="E15">
        <f t="shared" si="1"/>
        <v>1.7599999999999996E-3</v>
      </c>
      <c r="F15">
        <v>1.28</v>
      </c>
      <c r="G15">
        <f t="shared" si="0"/>
        <v>1.2</v>
      </c>
    </row>
    <row r="16" spans="1:7" x14ac:dyDescent="0.3">
      <c r="A16">
        <v>2.2000000000000002</v>
      </c>
      <c r="C16">
        <v>0</v>
      </c>
      <c r="D16">
        <v>1.2</v>
      </c>
      <c r="E16">
        <f t="shared" si="1"/>
        <v>0</v>
      </c>
      <c r="F16">
        <v>1.2</v>
      </c>
      <c r="G16">
        <f t="shared" si="0"/>
        <v>1.2</v>
      </c>
    </row>
    <row r="17" spans="1:7" x14ac:dyDescent="0.3">
      <c r="A17">
        <v>2.4</v>
      </c>
      <c r="C17">
        <v>0</v>
      </c>
      <c r="D17">
        <v>0.89</v>
      </c>
      <c r="E17">
        <f t="shared" si="1"/>
        <v>0</v>
      </c>
      <c r="F17">
        <v>0.89</v>
      </c>
      <c r="G17">
        <f t="shared" si="0"/>
        <v>0.89</v>
      </c>
    </row>
    <row r="18" spans="1:7" x14ac:dyDescent="0.3">
      <c r="A18">
        <v>2.6</v>
      </c>
      <c r="C18">
        <v>0</v>
      </c>
      <c r="D18">
        <v>0.92</v>
      </c>
      <c r="E18">
        <f t="shared" si="1"/>
        <v>0</v>
      </c>
      <c r="F18">
        <v>0.92</v>
      </c>
      <c r="G18">
        <f t="shared" si="0"/>
        <v>0.92</v>
      </c>
    </row>
    <row r="19" spans="1:7" x14ac:dyDescent="0.3">
      <c r="A19">
        <v>2.8</v>
      </c>
      <c r="C19">
        <v>0</v>
      </c>
      <c r="D19">
        <v>0.86</v>
      </c>
      <c r="E19">
        <f t="shared" si="1"/>
        <v>0</v>
      </c>
      <c r="F19">
        <v>0.86</v>
      </c>
      <c r="G19">
        <f t="shared" si="0"/>
        <v>0.86</v>
      </c>
    </row>
    <row r="20" spans="1:7" x14ac:dyDescent="0.3">
      <c r="A20">
        <v>3</v>
      </c>
      <c r="C20">
        <v>0</v>
      </c>
      <c r="D20">
        <v>0.77</v>
      </c>
      <c r="E20">
        <f t="shared" si="1"/>
        <v>0</v>
      </c>
      <c r="F20">
        <v>0.77</v>
      </c>
      <c r="G20">
        <f t="shared" si="0"/>
        <v>0.77</v>
      </c>
    </row>
    <row r="21" spans="1:7" x14ac:dyDescent="0.3">
      <c r="A21">
        <v>3.2</v>
      </c>
      <c r="C21">
        <v>0</v>
      </c>
      <c r="D21">
        <v>0.62</v>
      </c>
      <c r="E21">
        <f t="shared" si="1"/>
        <v>0</v>
      </c>
      <c r="F21">
        <v>0.62</v>
      </c>
      <c r="G21">
        <f t="shared" si="0"/>
        <v>0.62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Mariana</dc:creator>
  <cp:lastModifiedBy>Mariana</cp:lastModifiedBy>
  <dcterms:created xsi:type="dcterms:W3CDTF">2023-03-18T15:13:22Z</dcterms:created>
  <dcterms:modified xsi:type="dcterms:W3CDTF">2023-03-18T17:46:56Z</dcterms:modified>
</cp:coreProperties>
</file>